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ine item budget worksheet" sheetId="1" r:id="rId1"/>
  </sheets>
  <externalReferences>
    <externalReference r:id="rId4"/>
    <externalReference r:id="rId5"/>
  </externalReferences>
  <definedNames>
    <definedName name="CombDirectTotal">#REF!</definedName>
    <definedName name="CombIndirect">'[1]CHKLST'!#REF!</definedName>
    <definedName name="FirstAltTotal">#REF!</definedName>
    <definedName name="FirstConsultTotal">#REF!</definedName>
    <definedName name="FirstEquipTotal">#REF!</definedName>
    <definedName name="FirstIndirect">#REF!</definedName>
    <definedName name="FirstInptTotal">#REF!</definedName>
    <definedName name="FirstOtrTotal">#REF!</definedName>
    <definedName name="FirstOutptTotal">#REF!</definedName>
    <definedName name="FirstPersonTotal">#REF!</definedName>
    <definedName name="FirstSubcDirect">#REF!</definedName>
    <definedName name="FirstSubcIDC">#REF!</definedName>
    <definedName name="FirstSubtotal">#REF!</definedName>
    <definedName name="FirstSupplTotal">#REF!</definedName>
    <definedName name="FirstTotalDirect">#REF!</definedName>
    <definedName name="FirstTravTotal">#REF!</definedName>
    <definedName name="_xlnm.Print_Area" localSheetId="0">'line item budget worksheet'!$A$1:$N$63</definedName>
    <definedName name="Print_Area_MI">#REF!</definedName>
    <definedName name="Print_Titles_MI" localSheetId="0">'[2]FACE'!#REF!</definedName>
    <definedName name="Print_Titles_MI">'[1]FACE'!#REF!</definedName>
    <definedName name="PRSALARY">#REF!</definedName>
  </definedNames>
  <calcPr fullCalcOnLoad="1"/>
</workbook>
</file>

<file path=xl/sharedStrings.xml><?xml version="1.0" encoding="utf-8"?>
<sst xmlns="http://schemas.openxmlformats.org/spreadsheetml/2006/main" count="95" uniqueCount="67">
  <si>
    <t>NIH LINE ITEM BUDGET TEMPLATE</t>
  </si>
  <si>
    <t>Fringe rates</t>
  </si>
  <si>
    <t>Personnel:</t>
  </si>
  <si>
    <t>Year 1</t>
  </si>
  <si>
    <t>Year 2</t>
  </si>
  <si>
    <t>Year 3</t>
  </si>
  <si>
    <t>Year 4</t>
  </si>
  <si>
    <t>Year 5</t>
  </si>
  <si>
    <t>All Years</t>
  </si>
  <si>
    <t>name</t>
  </si>
  <si>
    <t>Proj role</t>
  </si>
  <si>
    <t>% effort</t>
  </si>
  <si>
    <t>base salary</t>
  </si>
  <si>
    <t>salary</t>
  </si>
  <si>
    <t>fringe</t>
  </si>
  <si>
    <t>total</t>
  </si>
  <si>
    <t>BU</t>
  </si>
  <si>
    <t>BMC</t>
  </si>
  <si>
    <t>F &amp; A rates</t>
  </si>
  <si>
    <t>Consultants:</t>
  </si>
  <si>
    <t xml:space="preserve">Equipment:  </t>
  </si>
  <si>
    <t>Itemize</t>
  </si>
  <si>
    <t>item 1</t>
  </si>
  <si>
    <t>item 4</t>
  </si>
  <si>
    <t>item 2</t>
  </si>
  <si>
    <t>item 5</t>
  </si>
  <si>
    <t>item 3</t>
  </si>
  <si>
    <t>item 6</t>
  </si>
  <si>
    <t>Supplies:</t>
  </si>
  <si>
    <t>Itemize by category</t>
  </si>
  <si>
    <t>item 7</t>
  </si>
  <si>
    <t>item 8</t>
  </si>
  <si>
    <t>item 9</t>
  </si>
  <si>
    <t>item 10</t>
  </si>
  <si>
    <t>Travel:</t>
  </si>
  <si>
    <t>Patient Care Costs</t>
  </si>
  <si>
    <t>Inpatient</t>
  </si>
  <si>
    <t>Outpatient</t>
  </si>
  <si>
    <t>Alterations &amp; Renovations:</t>
  </si>
  <si>
    <t>itemize by category</t>
  </si>
  <si>
    <t>Other expenses:</t>
  </si>
  <si>
    <t xml:space="preserve">SUBTOTAL DIRECT COSTS FOR INITIAL BUDGET PERIOD: </t>
  </si>
  <si>
    <t>Facilities &amp; Administrative</t>
  </si>
  <si>
    <t>TOTAL DIRECT COSTS FOR INITIAL BUDGET PERIOD:</t>
  </si>
  <si>
    <t>TOTAL PROJECT COST</t>
  </si>
  <si>
    <t>overhead calculation on page below</t>
  </si>
  <si>
    <t>OVERHEAD (facilities &amp; administrative cost) COMPUTATION:</t>
  </si>
  <si>
    <t>Total direct cost for budget period:</t>
  </si>
  <si>
    <t>Subtract:</t>
  </si>
  <si>
    <t>equipment</t>
  </si>
  <si>
    <t>patient care costs</t>
  </si>
  <si>
    <t>alterations &amp; renovations</t>
  </si>
  <si>
    <t>subcontracts</t>
  </si>
  <si>
    <t>Add:</t>
  </si>
  <si>
    <t>25K for each subcontractor once in project period</t>
  </si>
  <si>
    <t>Product of these operations = overhead base</t>
  </si>
  <si>
    <t xml:space="preserve">BMC overhead MTDC = </t>
  </si>
  <si>
    <t>Overhead (F&amp;A costs) = overhead base X overhead rate</t>
  </si>
  <si>
    <t>Total project cost = total direct plus overhead</t>
  </si>
  <si>
    <t>Direct Cost</t>
  </si>
  <si>
    <t>Consortium/contractual costs</t>
  </si>
  <si>
    <t>BU Support Staff</t>
  </si>
  <si>
    <t>BU Professional</t>
  </si>
  <si>
    <t>one trip for PI</t>
  </si>
  <si>
    <t xml:space="preserve">item6 </t>
  </si>
  <si>
    <t>calendar moths</t>
  </si>
  <si>
    <t>Institutional Indirect at 63.5% MDTC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</si>
</sst>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\ h:mm"/>
    <numFmt numFmtId="166" formatCode="General_)"/>
    <numFmt numFmtId="167" formatCode="dd\-mmm\-yy_)"/>
    <numFmt numFmtId="168" formatCode="hh:mm\ AM/PM_)"/>
    <numFmt numFmtId="169" formatCode="0.00_)"/>
    <numFmt numFmtId="170" formatCode="0_)"/>
    <numFmt numFmtId="171" formatCode="0.0_)"/>
    <numFmt numFmtId="172" formatCode="&quot;$&quot;#,##0.;[Red]\(&quot;$&quot;#,##0."/>
    <numFmt numFmtId="173" formatCode="mmddyy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yy/mm/dd"/>
    <numFmt numFmtId="179" formatCode="0.0"/>
    <numFmt numFmtId="180" formatCode="#,##0._);\(#,##0.\)"/>
    <numFmt numFmtId="181" formatCode="#,##0.\);\(#,##0.\)"/>
    <numFmt numFmtId="182" formatCode="#,##0.;\(#,##0.\)"/>
    <numFmt numFmtId="183" formatCode="#,##0.00;\(#,##0.\)"/>
    <numFmt numFmtId="184" formatCode="#,##0.;\(#,##0\)"/>
    <numFmt numFmtId="185" formatCode="&quot;$&quot;#,##0;[Red]\(&quot;$&quot;#,##0\)"/>
    <numFmt numFmtId="186" formatCode="&quot;$&quot;#,##0.;[Red]\(&quot;$&quot;#,##0\)"/>
    <numFmt numFmtId="187" formatCode="#,##0.\);[Red]\(#,##0.\)"/>
    <numFmt numFmtId="188" formatCode="#,##0\);[Red]\(#,##0.\)"/>
    <numFmt numFmtId="189" formatCode="#,##0.;[Red]\(#,##0.\)"/>
    <numFmt numFmtId="190" formatCode="hh:mm:ss\ AM/PM"/>
    <numFmt numFmtId="191" formatCode="#,##0."/>
    <numFmt numFmtId="192" formatCode="00"/>
    <numFmt numFmtId="193" formatCode="mm/dd/yy\ h:mm:ss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$&quot;#,##0"/>
    <numFmt numFmtId="199" formatCode="&quot;$&quot;#,##0.0_);[Red]\(&quot;$&quot;#,##0.0\)"/>
    <numFmt numFmtId="200" formatCode="0.000"/>
    <numFmt numFmtId="201" formatCode="#,##0._);[Red]\(#,##0.\)"/>
    <numFmt numFmtId="202" formatCode="#,##0.\ ;[Red]\(#,##0\)"/>
    <numFmt numFmtId="203" formatCode="&quot;$&quot;#,##0.0"/>
    <numFmt numFmtId="204" formatCode="&quot;$&quot;#,##0.00"/>
    <numFmt numFmtId="205" formatCode="\1\2\5"/>
    <numFmt numFmtId="206" formatCode="0,"/>
    <numFmt numFmtId="207" formatCode="#,##0,\1\2\5"/>
    <numFmt numFmtId="208" formatCode="m/d/yy"/>
    <numFmt numFmtId="209" formatCode="[$-409]dddd\,\ mmmm\ dd\,\ yyyy"/>
    <numFmt numFmtId="210" formatCode="m/d/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-409]d\-mmm\-yy;@"/>
    <numFmt numFmtId="215" formatCode="[$-409]h:mm:ss\ AM/PM"/>
    <numFmt numFmtId="216" formatCode="[$-409]h:mm\ AM/PM;@"/>
    <numFmt numFmtId="217" formatCode="m/d;@"/>
    <numFmt numFmtId="218" formatCode="[$-409]m/d/yy\ h:mm\ AM/PM;@"/>
    <numFmt numFmtId="219" formatCode="0.0%"/>
    <numFmt numFmtId="220" formatCode="m/d/yy\ h:mm\ AM/PM"/>
    <numFmt numFmtId="221" formatCode="dd\-mmm\-yy"/>
    <numFmt numFmtId="222" formatCode="dd\-mmm"/>
    <numFmt numFmtId="223" formatCode="#,##0.0_);[Red]\(#,##0.0\)"/>
    <numFmt numFmtId="224" formatCode="[$€-2]\ #,##0.00_);[Red]\([$€-2]\ #,##0.00\)"/>
  </numFmts>
  <fonts count="1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sz val="9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indexed="8"/>
      <name val="Arial Rounded MT Bold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 Rounded MT Bold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</borders>
  <cellStyleXfs count="25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>
      <alignment/>
    </xf>
    <xf numFmtId="0" fontId="9" fillId="0" borderId="0">
      <alignment/>
      <protection/>
    </xf>
    <xf numFmtId="9" fontId="4" fillId="0" borderId="0" applyFont="0" applyFill="0" applyBorder="0" applyAlignment="0" applyProtection="0"/>
  </cellStyleXfs>
  <cellXfs count="100">
    <xf numFmtId="166" fontId="0" fillId="0" borderId="0" xfId="0" applyAlignment="1">
      <alignment/>
    </xf>
    <xf numFmtId="0" fontId="8" fillId="0" borderId="0" xfId="23" applyFont="1">
      <alignment/>
      <protection/>
    </xf>
    <xf numFmtId="0" fontId="9" fillId="0" borderId="0" xfId="23">
      <alignment/>
      <protection/>
    </xf>
    <xf numFmtId="0" fontId="9" fillId="2" borderId="0" xfId="23" applyFill="1">
      <alignment/>
      <protection/>
    </xf>
    <xf numFmtId="214" fontId="9" fillId="0" borderId="0" xfId="23" applyNumberFormat="1">
      <alignment/>
      <protection/>
    </xf>
    <xf numFmtId="0" fontId="10" fillId="2" borderId="0" xfId="23" applyFont="1" applyFill="1" applyAlignment="1">
      <alignment horizontal="center"/>
      <protection/>
    </xf>
    <xf numFmtId="0" fontId="11" fillId="0" borderId="0" xfId="23" applyFont="1">
      <alignment/>
      <protection/>
    </xf>
    <xf numFmtId="0" fontId="11" fillId="0" borderId="0" xfId="23" applyFont="1" applyAlignment="1">
      <alignment horizontal="center"/>
      <protection/>
    </xf>
    <xf numFmtId="0" fontId="9" fillId="0" borderId="0" xfId="23" applyAlignment="1">
      <alignment horizontal="center"/>
      <protection/>
    </xf>
    <xf numFmtId="214" fontId="11" fillId="0" borderId="0" xfId="23" applyNumberFormat="1" applyFont="1" applyAlignment="1">
      <alignment horizontal="center"/>
      <protection/>
    </xf>
    <xf numFmtId="0" fontId="8" fillId="0" borderId="1" xfId="23" applyFont="1" applyBorder="1">
      <alignment/>
      <protection/>
    </xf>
    <xf numFmtId="0" fontId="8" fillId="0" borderId="1" xfId="23" applyFont="1" applyBorder="1" applyAlignment="1">
      <alignment horizontal="right"/>
      <protection/>
    </xf>
    <xf numFmtId="0" fontId="9" fillId="3" borderId="0" xfId="23" applyFill="1">
      <alignment/>
      <protection/>
    </xf>
    <xf numFmtId="0" fontId="12" fillId="2" borderId="0" xfId="23" applyFont="1" applyFill="1" applyAlignment="1">
      <alignment horizontal="center"/>
      <protection/>
    </xf>
    <xf numFmtId="9" fontId="9" fillId="0" borderId="1" xfId="24" applyBorder="1" applyAlignment="1">
      <alignment/>
    </xf>
    <xf numFmtId="44" fontId="9" fillId="0" borderId="1" xfId="19" applyBorder="1" applyAlignment="1">
      <alignment/>
    </xf>
    <xf numFmtId="3" fontId="9" fillId="0" borderId="1" xfId="23" applyNumberFormat="1" applyBorder="1">
      <alignment/>
      <protection/>
    </xf>
    <xf numFmtId="219" fontId="12" fillId="2" borderId="1" xfId="23" applyNumberFormat="1" applyFont="1" applyFill="1" applyBorder="1" applyAlignment="1">
      <alignment horizontal="center"/>
      <protection/>
    </xf>
    <xf numFmtId="0" fontId="13" fillId="2" borderId="0" xfId="23" applyFont="1" applyFill="1" applyAlignment="1">
      <alignment horizontal="center"/>
      <protection/>
    </xf>
    <xf numFmtId="0" fontId="9" fillId="4" borderId="1" xfId="23" applyFont="1" applyFill="1" applyBorder="1">
      <alignment/>
      <protection/>
    </xf>
    <xf numFmtId="219" fontId="9" fillId="4" borderId="1" xfId="23" applyNumberFormat="1" applyFont="1" applyFill="1" applyBorder="1">
      <alignment/>
      <protection/>
    </xf>
    <xf numFmtId="44" fontId="9" fillId="4" borderId="1" xfId="19" applyFont="1" applyFill="1" applyBorder="1" applyAlignment="1">
      <alignment/>
    </xf>
    <xf numFmtId="0" fontId="14" fillId="2" borderId="0" xfId="23" applyFont="1" applyFill="1" applyAlignment="1">
      <alignment horizontal="center"/>
      <protection/>
    </xf>
    <xf numFmtId="3" fontId="9" fillId="0" borderId="2" xfId="23" applyNumberFormat="1" applyBorder="1">
      <alignment/>
      <protection/>
    </xf>
    <xf numFmtId="3" fontId="9" fillId="0" borderId="3" xfId="23" applyNumberFormat="1" applyBorder="1">
      <alignment/>
      <protection/>
    </xf>
    <xf numFmtId="0" fontId="11" fillId="0" borderId="4" xfId="23" applyFont="1" applyBorder="1">
      <alignment/>
      <protection/>
    </xf>
    <xf numFmtId="0" fontId="9" fillId="0" borderId="0" xfId="23" applyBorder="1">
      <alignment/>
      <protection/>
    </xf>
    <xf numFmtId="0" fontId="9" fillId="0" borderId="5" xfId="23" applyBorder="1">
      <alignment/>
      <protection/>
    </xf>
    <xf numFmtId="3" fontId="9" fillId="0" borderId="6" xfId="23" applyNumberFormat="1" applyBorder="1">
      <alignment/>
      <protection/>
    </xf>
    <xf numFmtId="3" fontId="9" fillId="0" borderId="0" xfId="23" applyNumberFormat="1" applyBorder="1">
      <alignment/>
      <protection/>
    </xf>
    <xf numFmtId="3" fontId="9" fillId="0" borderId="5" xfId="23" applyNumberFormat="1" applyBorder="1">
      <alignment/>
      <protection/>
    </xf>
    <xf numFmtId="0" fontId="9" fillId="0" borderId="7" xfId="23" applyBorder="1">
      <alignment/>
      <protection/>
    </xf>
    <xf numFmtId="0" fontId="9" fillId="0" borderId="8" xfId="23" applyBorder="1">
      <alignment/>
      <protection/>
    </xf>
    <xf numFmtId="3" fontId="9" fillId="0" borderId="9" xfId="23" applyNumberFormat="1" applyBorder="1">
      <alignment/>
      <protection/>
    </xf>
    <xf numFmtId="3" fontId="9" fillId="0" borderId="8" xfId="23" applyNumberFormat="1" applyBorder="1">
      <alignment/>
      <protection/>
    </xf>
    <xf numFmtId="0" fontId="15" fillId="0" borderId="0" xfId="23" applyFont="1" applyBorder="1">
      <alignment/>
      <protection/>
    </xf>
    <xf numFmtId="3" fontId="9" fillId="0" borderId="10" xfId="23" applyNumberFormat="1" applyBorder="1">
      <alignment/>
      <protection/>
    </xf>
    <xf numFmtId="0" fontId="9" fillId="0" borderId="4" xfId="23" applyBorder="1">
      <alignment/>
      <protection/>
    </xf>
    <xf numFmtId="3" fontId="9" fillId="0" borderId="0" xfId="23" applyNumberFormat="1" applyBorder="1" applyAlignment="1">
      <alignment horizontal="center"/>
      <protection/>
    </xf>
    <xf numFmtId="3" fontId="9" fillId="0" borderId="0" xfId="23" applyNumberFormat="1" applyAlignment="1">
      <alignment horizontal="center"/>
      <protection/>
    </xf>
    <xf numFmtId="3" fontId="9" fillId="0" borderId="8" xfId="23" applyNumberFormat="1" applyBorder="1" applyAlignment="1">
      <alignment horizontal="center"/>
      <protection/>
    </xf>
    <xf numFmtId="3" fontId="9" fillId="0" borderId="9" xfId="22" applyNumberFormat="1" applyFont="1" applyBorder="1" applyAlignment="1" applyProtection="1">
      <alignment vertical="center"/>
      <protection locked="0"/>
    </xf>
    <xf numFmtId="3" fontId="9" fillId="0" borderId="0" xfId="23" applyNumberFormat="1">
      <alignment/>
      <protection/>
    </xf>
    <xf numFmtId="0" fontId="9" fillId="0" borderId="11" xfId="23" applyBorder="1">
      <alignment/>
      <protection/>
    </xf>
    <xf numFmtId="3" fontId="9" fillId="0" borderId="12" xfId="23" applyNumberFormat="1" applyBorder="1">
      <alignment/>
      <protection/>
    </xf>
    <xf numFmtId="0" fontId="9" fillId="0" borderId="12" xfId="23" applyBorder="1">
      <alignment/>
      <protection/>
    </xf>
    <xf numFmtId="3" fontId="9" fillId="0" borderId="13" xfId="23" applyNumberFormat="1" applyBorder="1">
      <alignment/>
      <protection/>
    </xf>
    <xf numFmtId="0" fontId="8" fillId="0" borderId="11" xfId="23" applyFont="1" applyBorder="1" applyAlignment="1">
      <alignment vertical="center"/>
      <protection/>
    </xf>
    <xf numFmtId="0" fontId="8" fillId="0" borderId="14" xfId="23" applyFont="1" applyBorder="1">
      <alignment/>
      <protection/>
    </xf>
    <xf numFmtId="0" fontId="9" fillId="0" borderId="14" xfId="23" applyBorder="1">
      <alignment/>
      <protection/>
    </xf>
    <xf numFmtId="3" fontId="9" fillId="0" borderId="14" xfId="23" applyNumberFormat="1" applyBorder="1">
      <alignment/>
      <protection/>
    </xf>
    <xf numFmtId="3" fontId="9" fillId="0" borderId="15" xfId="23" applyNumberFormat="1" applyBorder="1">
      <alignment/>
      <protection/>
    </xf>
    <xf numFmtId="0" fontId="8" fillId="0" borderId="11" xfId="23" applyFont="1" applyBorder="1">
      <alignment/>
      <protection/>
    </xf>
    <xf numFmtId="0" fontId="16" fillId="0" borderId="0" xfId="23" applyFont="1">
      <alignment/>
      <protection/>
    </xf>
    <xf numFmtId="0" fontId="8" fillId="3" borderId="0" xfId="23" applyFont="1" applyFill="1">
      <alignment/>
      <protection/>
    </xf>
    <xf numFmtId="214" fontId="8" fillId="0" borderId="0" xfId="23" applyNumberFormat="1" applyFont="1">
      <alignment/>
      <protection/>
    </xf>
    <xf numFmtId="0" fontId="8" fillId="2" borderId="0" xfId="23" applyFont="1" applyFill="1">
      <alignment/>
      <protection/>
    </xf>
    <xf numFmtId="0" fontId="8" fillId="0" borderId="1" xfId="23" applyFont="1" applyBorder="1" applyAlignment="1">
      <alignment horizontal="center"/>
      <protection/>
    </xf>
    <xf numFmtId="0" fontId="8" fillId="3" borderId="0" xfId="23" applyFont="1" applyFill="1" applyAlignment="1">
      <alignment horizontal="center"/>
      <protection/>
    </xf>
    <xf numFmtId="214" fontId="8" fillId="0" borderId="1" xfId="23" applyNumberFormat="1" applyFont="1" applyBorder="1" applyAlignment="1">
      <alignment horizontal="center"/>
      <protection/>
    </xf>
    <xf numFmtId="3" fontId="9" fillId="3" borderId="0" xfId="23" applyNumberFormat="1" applyFill="1">
      <alignment/>
      <protection/>
    </xf>
    <xf numFmtId="214" fontId="9" fillId="0" borderId="0" xfId="23" applyNumberFormat="1" applyBorder="1">
      <alignment/>
      <protection/>
    </xf>
    <xf numFmtId="3" fontId="9" fillId="2" borderId="0" xfId="23" applyNumberFormat="1" applyFill="1">
      <alignment/>
      <protection/>
    </xf>
    <xf numFmtId="0" fontId="8" fillId="0" borderId="16" xfId="23" applyFont="1" applyBorder="1" applyAlignment="1">
      <alignment vertical="center"/>
      <protection/>
    </xf>
    <xf numFmtId="3" fontId="9" fillId="0" borderId="17" xfId="23" applyNumberFormat="1" applyBorder="1">
      <alignment/>
      <protection/>
    </xf>
    <xf numFmtId="0" fontId="9" fillId="0" borderId="11" xfId="23" applyFont="1" applyBorder="1">
      <alignment/>
      <protection/>
    </xf>
    <xf numFmtId="0" fontId="9" fillId="0" borderId="0" xfId="23" applyFont="1" applyBorder="1">
      <alignment/>
      <protection/>
    </xf>
    <xf numFmtId="0" fontId="9" fillId="0" borderId="8" xfId="23" applyFont="1" applyBorder="1">
      <alignment/>
      <protection/>
    </xf>
    <xf numFmtId="0" fontId="9" fillId="0" borderId="0" xfId="23" applyBorder="1" applyAlignment="1">
      <alignment/>
      <protection/>
    </xf>
    <xf numFmtId="0" fontId="9" fillId="0" borderId="8" xfId="23" applyBorder="1" applyAlignment="1">
      <alignment/>
      <protection/>
    </xf>
    <xf numFmtId="3" fontId="9" fillId="0" borderId="11" xfId="23" applyNumberFormat="1" applyBorder="1">
      <alignment/>
      <protection/>
    </xf>
    <xf numFmtId="219" fontId="13" fillId="2" borderId="0" xfId="23" applyNumberFormat="1" applyFont="1" applyFill="1" applyBorder="1" applyAlignment="1">
      <alignment horizontal="center"/>
      <protection/>
    </xf>
    <xf numFmtId="219" fontId="9" fillId="0" borderId="0" xfId="23" applyNumberFormat="1">
      <alignment/>
      <protection/>
    </xf>
    <xf numFmtId="219" fontId="9" fillId="3" borderId="0" xfId="23" applyNumberFormat="1" applyFill="1">
      <alignment/>
      <protection/>
    </xf>
    <xf numFmtId="0" fontId="9" fillId="0" borderId="1" xfId="23" applyFont="1" applyBorder="1">
      <alignment/>
      <protection/>
    </xf>
    <xf numFmtId="0" fontId="9" fillId="0" borderId="4" xfId="23" applyFont="1" applyBorder="1">
      <alignment/>
      <protection/>
    </xf>
    <xf numFmtId="0" fontId="9" fillId="0" borderId="7" xfId="23" applyFont="1" applyBorder="1">
      <alignment/>
      <protection/>
    </xf>
    <xf numFmtId="0" fontId="9" fillId="0" borderId="0" xfId="23" applyFont="1" applyBorder="1" applyAlignment="1">
      <alignment/>
      <protection/>
    </xf>
    <xf numFmtId="0" fontId="9" fillId="0" borderId="0" xfId="23" applyFont="1">
      <alignment/>
      <protection/>
    </xf>
    <xf numFmtId="44" fontId="9" fillId="0" borderId="0" xfId="23" applyNumberFormat="1">
      <alignment/>
      <protection/>
    </xf>
    <xf numFmtId="9" fontId="9" fillId="4" borderId="1" xfId="24" applyNumberFormat="1" applyFont="1" applyFill="1" applyBorder="1" applyAlignment="1">
      <alignment/>
    </xf>
    <xf numFmtId="2" fontId="9" fillId="0" borderId="1" xfId="24" applyNumberFormat="1" applyFont="1" applyBorder="1" applyAlignment="1">
      <alignment/>
    </xf>
    <xf numFmtId="219" fontId="13" fillId="2" borderId="1" xfId="23" applyNumberFormat="1" applyFont="1" applyFill="1" applyBorder="1" applyAlignment="1">
      <alignment horizontal="center"/>
      <protection/>
    </xf>
    <xf numFmtId="3" fontId="9" fillId="0" borderId="12" xfId="23" applyNumberFormat="1" applyFont="1" applyBorder="1" applyAlignment="1">
      <alignment horizontal="right"/>
      <protection/>
    </xf>
    <xf numFmtId="166" fontId="0" fillId="0" borderId="12" xfId="0" applyBorder="1" applyAlignment="1">
      <alignment horizontal="right"/>
    </xf>
    <xf numFmtId="166" fontId="0" fillId="0" borderId="18" xfId="0" applyBorder="1" applyAlignment="1">
      <alignment horizontal="right"/>
    </xf>
    <xf numFmtId="0" fontId="9" fillId="0" borderId="12" xfId="23" applyBorder="1" applyAlignment="1">
      <alignment horizontal="right"/>
      <protection/>
    </xf>
    <xf numFmtId="0" fontId="11" fillId="0" borderId="11" xfId="23" applyFont="1" applyBorder="1" applyAlignment="1">
      <alignment/>
      <protection/>
    </xf>
    <xf numFmtId="166" fontId="17" fillId="0" borderId="18" xfId="0" applyFont="1" applyBorder="1" applyAlignment="1">
      <alignment/>
    </xf>
    <xf numFmtId="218" fontId="9" fillId="0" borderId="0" xfId="23" applyNumberFormat="1" applyAlignment="1">
      <alignment/>
      <protection/>
    </xf>
    <xf numFmtId="0" fontId="9" fillId="0" borderId="4" xfId="23" applyFont="1" applyBorder="1" applyAlignment="1">
      <alignment/>
      <protection/>
    </xf>
    <xf numFmtId="0" fontId="9" fillId="0" borderId="0" xfId="23" applyBorder="1" applyAlignment="1">
      <alignment/>
      <protection/>
    </xf>
    <xf numFmtId="0" fontId="9" fillId="0" borderId="10" xfId="23" applyBorder="1" applyAlignment="1">
      <alignment wrapText="1"/>
      <protection/>
    </xf>
    <xf numFmtId="0" fontId="9" fillId="0" borderId="9" xfId="23" applyBorder="1" applyAlignment="1">
      <alignment wrapText="1"/>
      <protection/>
    </xf>
    <xf numFmtId="3" fontId="8" fillId="0" borderId="19" xfId="23" applyNumberFormat="1" applyFont="1" applyFill="1" applyBorder="1" applyAlignment="1">
      <alignment/>
      <protection/>
    </xf>
    <xf numFmtId="3" fontId="8" fillId="0" borderId="20" xfId="23" applyNumberFormat="1" applyFont="1" applyFill="1" applyBorder="1" applyAlignment="1">
      <alignment/>
      <protection/>
    </xf>
    <xf numFmtId="3" fontId="8" fillId="0" borderId="21" xfId="23" applyNumberFormat="1" applyFont="1" applyFill="1" applyBorder="1" applyAlignment="1">
      <alignment/>
      <protection/>
    </xf>
    <xf numFmtId="0" fontId="11" fillId="0" borderId="16" xfId="23" applyFont="1" applyBorder="1" applyAlignment="1">
      <alignment horizontal="right"/>
      <protection/>
    </xf>
    <xf numFmtId="0" fontId="11" fillId="0" borderId="14" xfId="23" applyFont="1" applyBorder="1" applyAlignment="1">
      <alignment horizontal="right"/>
      <protection/>
    </xf>
    <xf numFmtId="0" fontId="11" fillId="0" borderId="22" xfId="23" applyFont="1" applyBorder="1" applyAlignment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_NIH budget worksheet 11-24-03" xfId="19"/>
    <cellStyle name="Followed Hyperlink" xfId="20"/>
    <cellStyle name="Hyperlink" xfId="21"/>
    <cellStyle name="Normal_FIRSTBUD" xfId="22"/>
    <cellStyle name="Normal_NIH budget worksheet 11-24-0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follan\Local%20Settings\Temporary%20Internet%20Files\OLK232\NIH%20PHS398_temp9_04rev%204-25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baldyg.BMC\My%20Documents\Monica%20templates\398%20NIH%20Face-Budget-Chklst%20Page%205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  <sheetName val="NRSA Page 4"/>
      <sheetName val="NRSA Page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FIRSTBUD"/>
      <sheetName val="ENTRBUD"/>
      <sheetName val="CHKLST"/>
      <sheetName val="CALC"/>
      <sheetName val="MACROS.XL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pane ySplit="1035" topLeftCell="BM34" activePane="bottomLeft" state="split"/>
      <selection pane="topLeft" activeCell="C1" sqref="C1"/>
      <selection pane="bottomLeft" activeCell="C59" sqref="C59"/>
    </sheetView>
  </sheetViews>
  <sheetFormatPr defaultColWidth="9.00390625" defaultRowHeight="12.75"/>
  <cols>
    <col min="1" max="1" width="22.75390625" style="2" customWidth="1"/>
    <col min="2" max="2" width="15.625" style="2" customWidth="1"/>
    <col min="3" max="4" width="8.00390625" style="2" customWidth="1"/>
    <col min="5" max="5" width="12.375" style="2" customWidth="1"/>
    <col min="6" max="7" width="8.00390625" style="2" customWidth="1"/>
    <col min="8" max="8" width="8.50390625" style="2" customWidth="1"/>
    <col min="9" max="9" width="2.625" style="2" customWidth="1"/>
    <col min="10" max="12" width="8.50390625" style="2" customWidth="1"/>
    <col min="13" max="13" width="8.50390625" style="4" customWidth="1"/>
    <col min="14" max="14" width="9.375" style="2" customWidth="1"/>
    <col min="15" max="15" width="15.00390625" style="2" customWidth="1"/>
    <col min="16" max="16384" width="8.00390625" style="2" customWidth="1"/>
  </cols>
  <sheetData>
    <row r="1" spans="1:15" ht="12.75">
      <c r="A1" s="1" t="s">
        <v>0</v>
      </c>
      <c r="M1" s="89">
        <f ca="1">NOW()+L17</f>
        <v>40511.576382060186</v>
      </c>
      <c r="N1" s="89"/>
      <c r="O1" s="3"/>
    </row>
    <row r="2" ht="14.25">
      <c r="O2" s="5" t="s">
        <v>1</v>
      </c>
    </row>
    <row r="3" spans="1:15" ht="12.75">
      <c r="A3" s="6" t="s">
        <v>2</v>
      </c>
      <c r="H3" s="7" t="s">
        <v>3</v>
      </c>
      <c r="I3" s="8"/>
      <c r="J3" s="7" t="s">
        <v>4</v>
      </c>
      <c r="K3" s="7" t="s">
        <v>5</v>
      </c>
      <c r="L3" s="7" t="s">
        <v>6</v>
      </c>
      <c r="M3" s="9" t="s">
        <v>7</v>
      </c>
      <c r="N3" s="7" t="s">
        <v>8</v>
      </c>
      <c r="O3" s="3"/>
    </row>
    <row r="4" spans="1:15" ht="12.75">
      <c r="A4" s="10" t="s">
        <v>9</v>
      </c>
      <c r="B4" s="10" t="s">
        <v>10</v>
      </c>
      <c r="C4" s="10" t="s">
        <v>11</v>
      </c>
      <c r="D4" s="10" t="s">
        <v>65</v>
      </c>
      <c r="E4" s="10" t="s">
        <v>12</v>
      </c>
      <c r="F4" s="11" t="s">
        <v>13</v>
      </c>
      <c r="G4" s="11" t="s">
        <v>14</v>
      </c>
      <c r="H4" s="11" t="s">
        <v>15</v>
      </c>
      <c r="I4" s="12"/>
      <c r="J4" s="11" t="s">
        <v>15</v>
      </c>
      <c r="K4" s="11" t="s">
        <v>15</v>
      </c>
      <c r="L4" s="11" t="s">
        <v>15</v>
      </c>
      <c r="M4" s="11" t="s">
        <v>15</v>
      </c>
      <c r="N4" s="11" t="s">
        <v>15</v>
      </c>
      <c r="O4" s="13" t="s">
        <v>62</v>
      </c>
    </row>
    <row r="5" spans="1:15" ht="12.75">
      <c r="A5" s="74"/>
      <c r="B5" s="74"/>
      <c r="C5" s="14"/>
      <c r="D5" s="81">
        <f>C5*12</f>
        <v>0</v>
      </c>
      <c r="E5" s="15"/>
      <c r="F5" s="16">
        <f aca="true" t="shared" si="0" ref="F5:F10">C5*E5</f>
        <v>0</v>
      </c>
      <c r="G5" s="16">
        <f>F5*$O$5</f>
        <v>0</v>
      </c>
      <c r="H5" s="16">
        <f aca="true" t="shared" si="1" ref="H5:H10">F5+G5</f>
        <v>0</v>
      </c>
      <c r="I5" s="12"/>
      <c r="J5" s="16">
        <f aca="true" t="shared" si="2" ref="J5:J10">H5*1.03</f>
        <v>0</v>
      </c>
      <c r="K5" s="16">
        <f aca="true" t="shared" si="3" ref="K5:M10">J5*1.03</f>
        <v>0</v>
      </c>
      <c r="L5" s="16">
        <f t="shared" si="3"/>
        <v>0</v>
      </c>
      <c r="M5" s="16">
        <f t="shared" si="3"/>
        <v>0</v>
      </c>
      <c r="N5" s="16">
        <f aca="true" t="shared" si="4" ref="N5:N10">SUM(H5:M5)</f>
        <v>0</v>
      </c>
      <c r="O5" s="17">
        <v>0.256</v>
      </c>
    </row>
    <row r="6" spans="1:15" ht="12.75">
      <c r="A6" s="19"/>
      <c r="B6" s="20"/>
      <c r="C6" s="80"/>
      <c r="D6" s="81">
        <f aca="true" t="shared" si="5" ref="D6:D12">C6*12</f>
        <v>0</v>
      </c>
      <c r="E6" s="21"/>
      <c r="F6" s="16">
        <f t="shared" si="0"/>
        <v>0</v>
      </c>
      <c r="G6" s="16">
        <f>F6*$O$5</f>
        <v>0</v>
      </c>
      <c r="H6" s="16">
        <f t="shared" si="1"/>
        <v>0</v>
      </c>
      <c r="J6" s="16">
        <f t="shared" si="2"/>
        <v>0</v>
      </c>
      <c r="K6" s="16">
        <f t="shared" si="3"/>
        <v>0</v>
      </c>
      <c r="L6" s="16">
        <f t="shared" si="3"/>
        <v>0</v>
      </c>
      <c r="M6" s="16">
        <f t="shared" si="3"/>
        <v>0</v>
      </c>
      <c r="N6" s="16">
        <f t="shared" si="4"/>
        <v>0</v>
      </c>
      <c r="O6" s="13" t="s">
        <v>61</v>
      </c>
    </row>
    <row r="7" spans="1:15" ht="12.75">
      <c r="A7" s="74"/>
      <c r="B7" s="74"/>
      <c r="C7" s="14"/>
      <c r="D7" s="81">
        <f t="shared" si="5"/>
        <v>0</v>
      </c>
      <c r="E7" s="15"/>
      <c r="F7" s="16">
        <f t="shared" si="0"/>
        <v>0</v>
      </c>
      <c r="G7" s="16">
        <f>F7*$O$5</f>
        <v>0</v>
      </c>
      <c r="H7" s="16">
        <f t="shared" si="1"/>
        <v>0</v>
      </c>
      <c r="I7" s="12"/>
      <c r="J7" s="16">
        <f t="shared" si="2"/>
        <v>0</v>
      </c>
      <c r="K7" s="16">
        <f t="shared" si="3"/>
        <v>0</v>
      </c>
      <c r="L7" s="16">
        <f t="shared" si="3"/>
        <v>0</v>
      </c>
      <c r="M7" s="16">
        <f t="shared" si="3"/>
        <v>0</v>
      </c>
      <c r="N7" s="16">
        <f t="shared" si="4"/>
        <v>0</v>
      </c>
      <c r="O7" s="17">
        <v>0.23</v>
      </c>
    </row>
    <row r="8" spans="1:15" ht="12.75">
      <c r="A8" s="78"/>
      <c r="B8" s="78"/>
      <c r="C8" s="14"/>
      <c r="D8" s="81">
        <f t="shared" si="5"/>
        <v>0</v>
      </c>
      <c r="E8" s="15"/>
      <c r="F8" s="16">
        <f t="shared" si="0"/>
        <v>0</v>
      </c>
      <c r="G8" s="16">
        <f>F8*$O$7</f>
        <v>0</v>
      </c>
      <c r="H8" s="16">
        <f t="shared" si="1"/>
        <v>0</v>
      </c>
      <c r="I8" s="12"/>
      <c r="J8" s="16">
        <f t="shared" si="2"/>
        <v>0</v>
      </c>
      <c r="K8" s="16">
        <f t="shared" si="3"/>
        <v>0</v>
      </c>
      <c r="L8" s="16">
        <f t="shared" si="3"/>
        <v>0</v>
      </c>
      <c r="M8" s="16">
        <f t="shared" si="3"/>
        <v>0</v>
      </c>
      <c r="N8" s="70">
        <f t="shared" si="4"/>
        <v>0</v>
      </c>
      <c r="O8" s="71"/>
    </row>
    <row r="9" spans="1:15" ht="12.75">
      <c r="A9" s="78"/>
      <c r="B9" s="78"/>
      <c r="C9" s="14"/>
      <c r="D9" s="81">
        <f t="shared" si="5"/>
        <v>0</v>
      </c>
      <c r="E9" s="79"/>
      <c r="F9" s="16">
        <f t="shared" si="0"/>
        <v>0</v>
      </c>
      <c r="G9" s="16">
        <f>F9*$O$5</f>
        <v>0</v>
      </c>
      <c r="H9" s="16">
        <f t="shared" si="1"/>
        <v>0</v>
      </c>
      <c r="I9" s="12"/>
      <c r="J9" s="16">
        <f t="shared" si="2"/>
        <v>0</v>
      </c>
      <c r="K9" s="16">
        <f t="shared" si="3"/>
        <v>0</v>
      </c>
      <c r="L9" s="16">
        <f t="shared" si="3"/>
        <v>0</v>
      </c>
      <c r="M9" s="16">
        <f t="shared" si="3"/>
        <v>0</v>
      </c>
      <c r="N9" s="16">
        <f t="shared" si="4"/>
        <v>0</v>
      </c>
      <c r="O9" s="18" t="s">
        <v>17</v>
      </c>
    </row>
    <row r="10" spans="1:15" ht="12.75">
      <c r="A10" s="74"/>
      <c r="B10" s="74"/>
      <c r="C10" s="14"/>
      <c r="D10" s="81">
        <f t="shared" si="5"/>
        <v>0</v>
      </c>
      <c r="E10" s="15"/>
      <c r="F10" s="16">
        <f t="shared" si="0"/>
        <v>0</v>
      </c>
      <c r="G10" s="16">
        <f>F10*$O$7</f>
        <v>0</v>
      </c>
      <c r="H10" s="16">
        <f t="shared" si="1"/>
        <v>0</v>
      </c>
      <c r="I10" s="12"/>
      <c r="J10" s="16">
        <f t="shared" si="2"/>
        <v>0</v>
      </c>
      <c r="K10" s="16">
        <f t="shared" si="3"/>
        <v>0</v>
      </c>
      <c r="L10" s="16">
        <f t="shared" si="3"/>
        <v>0</v>
      </c>
      <c r="M10" s="16">
        <f t="shared" si="3"/>
        <v>0</v>
      </c>
      <c r="N10" s="70">
        <f t="shared" si="4"/>
        <v>0</v>
      </c>
      <c r="O10" s="82">
        <v>0.312</v>
      </c>
    </row>
    <row r="11" spans="4:15" ht="12.75">
      <c r="D11" s="81">
        <f t="shared" si="5"/>
        <v>0</v>
      </c>
      <c r="O11" s="3"/>
    </row>
    <row r="12" spans="4:15" ht="13.5" thickBot="1">
      <c r="D12" s="81">
        <f t="shared" si="5"/>
        <v>0</v>
      </c>
      <c r="I12" s="12"/>
      <c r="J12" s="94"/>
      <c r="K12" s="95"/>
      <c r="L12" s="95"/>
      <c r="M12" s="95"/>
      <c r="N12" s="96"/>
      <c r="O12" s="22" t="s">
        <v>18</v>
      </c>
    </row>
    <row r="13" spans="1:15" ht="14.25" thickBot="1" thickTop="1">
      <c r="A13" s="97"/>
      <c r="B13" s="98"/>
      <c r="C13" s="98"/>
      <c r="D13" s="98"/>
      <c r="E13" s="99"/>
      <c r="F13" s="23">
        <f>SUM(F5:F10)</f>
        <v>0</v>
      </c>
      <c r="G13" s="23">
        <f>SUM(G5:G10)</f>
        <v>0</v>
      </c>
      <c r="H13" s="24">
        <f>SUM(H5:H10)</f>
        <v>0</v>
      </c>
      <c r="I13" s="12"/>
      <c r="J13" s="24">
        <f>SUM(J5:J9)</f>
        <v>0</v>
      </c>
      <c r="K13" s="24">
        <f>SUM(K5:K9)</f>
        <v>0</v>
      </c>
      <c r="L13" s="24">
        <f>SUM(L5:L9)</f>
        <v>0</v>
      </c>
      <c r="M13" s="24">
        <f>SUM(M5:M9)</f>
        <v>0</v>
      </c>
      <c r="N13" s="23">
        <f>SUM(N5:N12)</f>
        <v>0</v>
      </c>
      <c r="O13" s="3"/>
    </row>
    <row r="14" spans="1:15" ht="13.5" thickTop="1">
      <c r="A14" s="25" t="s">
        <v>19</v>
      </c>
      <c r="B14" s="26"/>
      <c r="C14" s="26"/>
      <c r="D14" s="26"/>
      <c r="E14" s="26"/>
      <c r="F14" s="26"/>
      <c r="H14" s="27"/>
      <c r="I14" s="12"/>
      <c r="J14" s="28"/>
      <c r="K14" s="29"/>
      <c r="L14" s="28"/>
      <c r="M14" s="29"/>
      <c r="N14" s="30"/>
      <c r="O14" s="13" t="s">
        <v>16</v>
      </c>
    </row>
    <row r="15" spans="1:15" ht="12.75">
      <c r="A15" s="31"/>
      <c r="B15" s="32"/>
      <c r="C15" s="32"/>
      <c r="D15" s="32"/>
      <c r="E15" s="32"/>
      <c r="F15" s="32"/>
      <c r="G15" s="32"/>
      <c r="H15" s="33">
        <v>0</v>
      </c>
      <c r="I15" s="12"/>
      <c r="J15" s="33">
        <f>H15*1.03</f>
        <v>0</v>
      </c>
      <c r="K15" s="33">
        <f>J15*1.03</f>
        <v>0</v>
      </c>
      <c r="L15" s="33">
        <f>K15*1.03</f>
        <v>0</v>
      </c>
      <c r="M15" s="34">
        <f>L15*1.03</f>
        <v>0</v>
      </c>
      <c r="N15" s="33">
        <f>SUM(H15:M15)</f>
        <v>0</v>
      </c>
      <c r="O15" s="17">
        <v>0.635</v>
      </c>
    </row>
    <row r="16" spans="1:15" ht="12.75">
      <c r="A16" s="25" t="s">
        <v>20</v>
      </c>
      <c r="B16" s="35" t="s">
        <v>21</v>
      </c>
      <c r="C16" s="26"/>
      <c r="D16" s="26"/>
      <c r="E16" s="26"/>
      <c r="F16" s="26"/>
      <c r="H16" s="28"/>
      <c r="I16" s="12"/>
      <c r="J16" s="28"/>
      <c r="K16" s="28"/>
      <c r="L16" s="36"/>
      <c r="M16" s="29"/>
      <c r="N16" s="28"/>
      <c r="O16" s="3"/>
    </row>
    <row r="17" spans="1:15" ht="12.75">
      <c r="A17" s="37" t="s">
        <v>22</v>
      </c>
      <c r="B17" s="26"/>
      <c r="C17" s="38">
        <v>0</v>
      </c>
      <c r="D17" s="38"/>
      <c r="E17" s="26" t="s">
        <v>23</v>
      </c>
      <c r="F17" s="26"/>
      <c r="G17" s="39">
        <v>0</v>
      </c>
      <c r="H17" s="28"/>
      <c r="I17" s="12"/>
      <c r="J17" s="28"/>
      <c r="K17" s="28"/>
      <c r="L17" s="28"/>
      <c r="M17" s="29"/>
      <c r="N17" s="28"/>
      <c r="O17" s="18" t="s">
        <v>17</v>
      </c>
    </row>
    <row r="18" spans="1:15" ht="12.75">
      <c r="A18" s="37" t="s">
        <v>24</v>
      </c>
      <c r="B18" s="26"/>
      <c r="C18" s="38">
        <v>0</v>
      </c>
      <c r="D18" s="38"/>
      <c r="E18" s="26" t="s">
        <v>25</v>
      </c>
      <c r="F18" s="26"/>
      <c r="G18" s="39">
        <v>0</v>
      </c>
      <c r="H18" s="28"/>
      <c r="I18" s="12"/>
      <c r="J18" s="28"/>
      <c r="K18" s="28"/>
      <c r="L18" s="28"/>
      <c r="M18" s="29"/>
      <c r="N18" s="28"/>
      <c r="O18" s="82">
        <v>0.69</v>
      </c>
    </row>
    <row r="19" spans="1:15" ht="12.75">
      <c r="A19" s="31" t="s">
        <v>26</v>
      </c>
      <c r="B19" s="32"/>
      <c r="C19" s="40">
        <v>0</v>
      </c>
      <c r="D19" s="40"/>
      <c r="E19" s="32" t="s">
        <v>27</v>
      </c>
      <c r="F19" s="32"/>
      <c r="G19" s="40">
        <v>0</v>
      </c>
      <c r="H19" s="41">
        <f>SUM(C17+C18+C19+G17+G18+G19)</f>
        <v>0</v>
      </c>
      <c r="I19" s="12"/>
      <c r="J19" s="33"/>
      <c r="K19" s="33"/>
      <c r="L19" s="33"/>
      <c r="M19" s="33"/>
      <c r="N19" s="33">
        <f>SUM(H19:M19)</f>
        <v>0</v>
      </c>
      <c r="O19" s="3"/>
    </row>
    <row r="20" spans="1:15" ht="12.75">
      <c r="A20" s="25" t="s">
        <v>28</v>
      </c>
      <c r="B20" s="35" t="s">
        <v>29</v>
      </c>
      <c r="C20" s="29"/>
      <c r="D20" s="29"/>
      <c r="E20" s="26"/>
      <c r="F20" s="26"/>
      <c r="G20" s="42"/>
      <c r="H20" s="28"/>
      <c r="I20" s="12"/>
      <c r="J20" s="28"/>
      <c r="K20" s="28"/>
      <c r="L20" s="28"/>
      <c r="M20" s="29"/>
      <c r="N20" s="28"/>
      <c r="O20" s="3"/>
    </row>
    <row r="21" spans="1:15" ht="12.75">
      <c r="A21" s="90" t="s">
        <v>22</v>
      </c>
      <c r="B21" s="91"/>
      <c r="C21" s="38">
        <v>0</v>
      </c>
      <c r="D21" s="38"/>
      <c r="E21" s="77" t="s">
        <v>27</v>
      </c>
      <c r="F21" s="68"/>
      <c r="G21" s="39">
        <v>0</v>
      </c>
      <c r="H21" s="28"/>
      <c r="I21" s="12"/>
      <c r="J21" s="28"/>
      <c r="K21" s="28"/>
      <c r="L21" s="28"/>
      <c r="M21" s="29"/>
      <c r="N21" s="28"/>
      <c r="O21" s="3"/>
    </row>
    <row r="22" spans="1:15" ht="12.75">
      <c r="A22" s="90" t="s">
        <v>24</v>
      </c>
      <c r="B22" s="91"/>
      <c r="C22" s="38">
        <v>0</v>
      </c>
      <c r="D22" s="38"/>
      <c r="E22" s="68" t="s">
        <v>30</v>
      </c>
      <c r="F22" s="68"/>
      <c r="G22" s="39">
        <v>0</v>
      </c>
      <c r="H22" s="28"/>
      <c r="I22" s="12"/>
      <c r="J22" s="28"/>
      <c r="K22" s="28"/>
      <c r="L22" s="28"/>
      <c r="M22" s="29"/>
      <c r="N22" s="28"/>
      <c r="O22" s="3"/>
    </row>
    <row r="23" spans="1:15" ht="12.75">
      <c r="A23" s="90" t="s">
        <v>26</v>
      </c>
      <c r="B23" s="91"/>
      <c r="C23" s="38">
        <v>0</v>
      </c>
      <c r="D23" s="38"/>
      <c r="E23" s="68" t="s">
        <v>31</v>
      </c>
      <c r="F23" s="68"/>
      <c r="G23" s="39">
        <v>0</v>
      </c>
      <c r="H23" s="28"/>
      <c r="I23" s="12"/>
      <c r="J23" s="28"/>
      <c r="K23" s="28"/>
      <c r="L23" s="28"/>
      <c r="M23" s="29"/>
      <c r="N23" s="28"/>
      <c r="O23" s="3"/>
    </row>
    <row r="24" spans="1:15" ht="12.75">
      <c r="A24" s="90" t="s">
        <v>23</v>
      </c>
      <c r="B24" s="91"/>
      <c r="C24" s="38">
        <v>0</v>
      </c>
      <c r="D24" s="38"/>
      <c r="E24" s="68" t="s">
        <v>32</v>
      </c>
      <c r="F24" s="68"/>
      <c r="G24" s="39">
        <v>0</v>
      </c>
      <c r="H24" s="28"/>
      <c r="I24" s="12"/>
      <c r="J24" s="28"/>
      <c r="K24" s="28"/>
      <c r="L24" s="28"/>
      <c r="M24" s="29"/>
      <c r="N24" s="28"/>
      <c r="O24" s="3"/>
    </row>
    <row r="25" spans="1:15" ht="12.75">
      <c r="A25" s="67" t="s">
        <v>25</v>
      </c>
      <c r="B25" s="32"/>
      <c r="C25" s="32"/>
      <c r="D25" s="32"/>
      <c r="E25" s="69" t="s">
        <v>33</v>
      </c>
      <c r="F25" s="69"/>
      <c r="G25" s="40">
        <v>0</v>
      </c>
      <c r="H25" s="33">
        <f>SUM(C21:C24)+SUM(G21:G25)</f>
        <v>0</v>
      </c>
      <c r="I25" s="12"/>
      <c r="J25" s="33">
        <f>H25*1.03</f>
        <v>0</v>
      </c>
      <c r="K25" s="33">
        <f>J25*1.03</f>
        <v>0</v>
      </c>
      <c r="L25" s="33">
        <f>K25*1.03</f>
        <v>0</v>
      </c>
      <c r="M25" s="34">
        <f>L25*1.03</f>
        <v>0</v>
      </c>
      <c r="N25" s="33">
        <f>SUM(H25:M25)</f>
        <v>0</v>
      </c>
      <c r="O25" s="3"/>
    </row>
    <row r="26" spans="1:15" ht="12.75">
      <c r="A26" s="25" t="s">
        <v>34</v>
      </c>
      <c r="B26" s="66"/>
      <c r="C26" s="29"/>
      <c r="D26" s="29"/>
      <c r="E26" s="26"/>
      <c r="F26" s="26"/>
      <c r="G26" s="42"/>
      <c r="H26" s="28"/>
      <c r="I26" s="12"/>
      <c r="J26" s="28"/>
      <c r="K26" s="28"/>
      <c r="L26" s="28"/>
      <c r="M26" s="29"/>
      <c r="N26" s="36"/>
      <c r="O26" s="3"/>
    </row>
    <row r="27" spans="1:15" ht="12.75">
      <c r="A27" s="37"/>
      <c r="B27" s="66" t="s">
        <v>63</v>
      </c>
      <c r="C27" s="29"/>
      <c r="D27" s="29"/>
      <c r="E27" s="26"/>
      <c r="F27" s="26"/>
      <c r="G27" s="42">
        <v>0</v>
      </c>
      <c r="H27" s="28">
        <f>SUM(G26:G27)</f>
        <v>0</v>
      </c>
      <c r="I27" s="12"/>
      <c r="J27" s="33">
        <f>H27*1.03</f>
        <v>0</v>
      </c>
      <c r="K27" s="33">
        <f aca="true" t="shared" si="6" ref="K27:M29">J27*1.03</f>
        <v>0</v>
      </c>
      <c r="L27" s="33">
        <f t="shared" si="6"/>
        <v>0</v>
      </c>
      <c r="M27" s="34">
        <f t="shared" si="6"/>
        <v>0</v>
      </c>
      <c r="N27" s="33">
        <f>SUM(H27:M27)</f>
        <v>0</v>
      </c>
      <c r="O27" s="3"/>
    </row>
    <row r="28" spans="1:15" ht="12.75">
      <c r="A28" s="92" t="s">
        <v>35</v>
      </c>
      <c r="B28" s="43" t="s">
        <v>36</v>
      </c>
      <c r="C28" s="44"/>
      <c r="D28" s="44"/>
      <c r="E28" s="45"/>
      <c r="F28" s="45"/>
      <c r="G28" s="44"/>
      <c r="H28" s="16">
        <v>0</v>
      </c>
      <c r="I28" s="12"/>
      <c r="J28" s="33">
        <f>H28*1.03</f>
        <v>0</v>
      </c>
      <c r="K28" s="33">
        <f t="shared" si="6"/>
        <v>0</v>
      </c>
      <c r="L28" s="33">
        <f t="shared" si="6"/>
        <v>0</v>
      </c>
      <c r="M28" s="34">
        <f t="shared" si="6"/>
        <v>0</v>
      </c>
      <c r="N28" s="16">
        <f>SUM(H28:M28)</f>
        <v>0</v>
      </c>
      <c r="O28" s="3"/>
    </row>
    <row r="29" spans="1:15" ht="12.75">
      <c r="A29" s="93"/>
      <c r="B29" s="43" t="s">
        <v>37</v>
      </c>
      <c r="C29" s="44"/>
      <c r="D29" s="44"/>
      <c r="E29" s="45"/>
      <c r="F29" s="45"/>
      <c r="G29" s="44"/>
      <c r="H29" s="16">
        <v>0</v>
      </c>
      <c r="I29" s="12"/>
      <c r="J29" s="33">
        <f>H29*1.03</f>
        <v>0</v>
      </c>
      <c r="K29" s="33">
        <f t="shared" si="6"/>
        <v>0</v>
      </c>
      <c r="L29" s="33">
        <f t="shared" si="6"/>
        <v>0</v>
      </c>
      <c r="M29" s="34">
        <f t="shared" si="6"/>
        <v>0</v>
      </c>
      <c r="N29" s="16">
        <f>SUM(H29:M29)</f>
        <v>0</v>
      </c>
      <c r="O29" s="3"/>
    </row>
    <row r="30" spans="1:15" ht="12.75">
      <c r="A30" s="25" t="s">
        <v>38</v>
      </c>
      <c r="B30" s="26"/>
      <c r="C30" s="29"/>
      <c r="D30" s="29"/>
      <c r="E30" s="35" t="s">
        <v>39</v>
      </c>
      <c r="F30" s="26"/>
      <c r="G30" s="42"/>
      <c r="H30" s="28"/>
      <c r="I30" s="12"/>
      <c r="J30" s="28"/>
      <c r="K30" s="28"/>
      <c r="L30" s="28"/>
      <c r="M30" s="29"/>
      <c r="N30" s="28"/>
      <c r="O30" s="3"/>
    </row>
    <row r="31" spans="1:15" ht="12.75">
      <c r="A31" s="37" t="s">
        <v>22</v>
      </c>
      <c r="B31" s="26"/>
      <c r="C31" s="38">
        <v>0</v>
      </c>
      <c r="D31" s="38"/>
      <c r="E31" s="66" t="s">
        <v>26</v>
      </c>
      <c r="F31" s="26"/>
      <c r="G31" s="39">
        <v>0</v>
      </c>
      <c r="H31" s="28"/>
      <c r="I31" s="12"/>
      <c r="J31" s="28"/>
      <c r="K31" s="28"/>
      <c r="L31" s="28"/>
      <c r="M31" s="29"/>
      <c r="N31" s="28"/>
      <c r="O31" s="3"/>
    </row>
    <row r="32" spans="1:15" ht="12.75">
      <c r="A32" s="31" t="s">
        <v>24</v>
      </c>
      <c r="B32" s="32"/>
      <c r="C32" s="40">
        <v>0</v>
      </c>
      <c r="D32" s="40"/>
      <c r="E32" s="67" t="s">
        <v>23</v>
      </c>
      <c r="F32" s="32"/>
      <c r="G32" s="40">
        <v>0</v>
      </c>
      <c r="H32" s="33">
        <f>SUM(B31:B32)+SUM(G31+G32)</f>
        <v>0</v>
      </c>
      <c r="I32" s="12"/>
      <c r="J32" s="28"/>
      <c r="K32" s="28"/>
      <c r="L32" s="46"/>
      <c r="M32" s="29"/>
      <c r="N32" s="28"/>
      <c r="O32" s="3"/>
    </row>
    <row r="33" spans="1:15" ht="12.75">
      <c r="A33" s="25" t="s">
        <v>40</v>
      </c>
      <c r="B33" s="26"/>
      <c r="C33" s="29"/>
      <c r="D33" s="29"/>
      <c r="E33" s="26"/>
      <c r="F33" s="26"/>
      <c r="G33" s="39"/>
      <c r="H33" s="28"/>
      <c r="I33" s="12"/>
      <c r="J33" s="28"/>
      <c r="K33" s="28"/>
      <c r="L33" s="46"/>
      <c r="M33" s="29"/>
      <c r="N33" s="28"/>
      <c r="O33" s="3"/>
    </row>
    <row r="34" spans="1:15" ht="12.75">
      <c r="A34" s="75" t="s">
        <v>22</v>
      </c>
      <c r="B34" s="26"/>
      <c r="C34" s="38">
        <v>0</v>
      </c>
      <c r="D34" s="38"/>
      <c r="E34" s="66" t="s">
        <v>23</v>
      </c>
      <c r="F34" s="26"/>
      <c r="G34" s="39">
        <v>0</v>
      </c>
      <c r="H34" s="28"/>
      <c r="I34" s="12"/>
      <c r="J34" s="28"/>
      <c r="K34" s="28"/>
      <c r="L34" s="46"/>
      <c r="M34" s="29"/>
      <c r="N34" s="28"/>
      <c r="O34" s="3"/>
    </row>
    <row r="35" spans="1:15" ht="12.75">
      <c r="A35" s="75" t="s">
        <v>24</v>
      </c>
      <c r="B35" s="26"/>
      <c r="C35" s="38">
        <v>0</v>
      </c>
      <c r="D35" s="38"/>
      <c r="E35" s="66" t="s">
        <v>25</v>
      </c>
      <c r="F35" s="26"/>
      <c r="G35" s="39">
        <v>0</v>
      </c>
      <c r="H35" s="28"/>
      <c r="I35" s="12"/>
      <c r="J35" s="28"/>
      <c r="K35" s="28"/>
      <c r="L35" s="28"/>
      <c r="M35" s="29"/>
      <c r="N35" s="28"/>
      <c r="O35" s="3"/>
    </row>
    <row r="36" spans="1:15" ht="12.75">
      <c r="A36" s="76" t="s">
        <v>26</v>
      </c>
      <c r="B36" s="32"/>
      <c r="C36" s="40">
        <v>0</v>
      </c>
      <c r="D36" s="40"/>
      <c r="E36" s="67" t="s">
        <v>64</v>
      </c>
      <c r="F36" s="32"/>
      <c r="G36" s="40">
        <v>0</v>
      </c>
      <c r="H36" s="33">
        <f>SUM(C34:C36)+SUM(G34:G36)</f>
        <v>0</v>
      </c>
      <c r="I36" s="12"/>
      <c r="J36" s="28">
        <f>H36*1.03</f>
        <v>0</v>
      </c>
      <c r="K36" s="28">
        <f aca="true" t="shared" si="7" ref="K36:M37">J36*1.03</f>
        <v>0</v>
      </c>
      <c r="L36" s="28">
        <f t="shared" si="7"/>
        <v>0</v>
      </c>
      <c r="M36" s="29">
        <f t="shared" si="7"/>
        <v>0</v>
      </c>
      <c r="N36" s="28">
        <f aca="true" t="shared" si="8" ref="N36:N42">SUM(H36:M36)</f>
        <v>0</v>
      </c>
      <c r="O36" s="3"/>
    </row>
    <row r="37" spans="1:15" ht="13.5" thickBot="1">
      <c r="A37" s="87" t="s">
        <v>60</v>
      </c>
      <c r="B37" s="88"/>
      <c r="C37" s="83" t="s">
        <v>59</v>
      </c>
      <c r="D37" s="83"/>
      <c r="E37" s="84"/>
      <c r="F37" s="84"/>
      <c r="G37" s="85"/>
      <c r="H37" s="46"/>
      <c r="I37" s="12"/>
      <c r="J37" s="28">
        <f>H37*1.03</f>
        <v>0</v>
      </c>
      <c r="K37" s="28">
        <f t="shared" si="7"/>
        <v>0</v>
      </c>
      <c r="L37" s="28">
        <f t="shared" si="7"/>
        <v>0</v>
      </c>
      <c r="M37" s="29">
        <f t="shared" si="7"/>
        <v>0</v>
      </c>
      <c r="N37" s="64"/>
      <c r="O37" s="3"/>
    </row>
    <row r="38" spans="1:15" ht="19.5" customHeight="1" thickBot="1" thickTop="1">
      <c r="A38" s="63" t="s">
        <v>41</v>
      </c>
      <c r="B38" s="48"/>
      <c r="C38" s="48"/>
      <c r="D38" s="48"/>
      <c r="E38" s="48"/>
      <c r="F38" s="48"/>
      <c r="G38" s="49"/>
      <c r="H38" s="24">
        <f>SUM(H13:H37)</f>
        <v>0</v>
      </c>
      <c r="I38" s="12"/>
      <c r="J38" s="24">
        <f>SUM(J13:J37)</f>
        <v>0</v>
      </c>
      <c r="K38" s="24">
        <f>SUM(K13:K37)</f>
        <v>0</v>
      </c>
      <c r="L38" s="24">
        <f>SUM(L13:L37)</f>
        <v>0</v>
      </c>
      <c r="M38" s="24">
        <f>SUM(M13:M37)</f>
        <v>0</v>
      </c>
      <c r="N38" s="23">
        <f t="shared" si="8"/>
        <v>0</v>
      </c>
      <c r="O38" s="3"/>
    </row>
    <row r="39" spans="1:15" ht="14.25" thickBot="1" thickTop="1">
      <c r="A39" s="87" t="s">
        <v>60</v>
      </c>
      <c r="B39" s="88"/>
      <c r="C39" s="86" t="s">
        <v>42</v>
      </c>
      <c r="D39" s="86"/>
      <c r="E39" s="84"/>
      <c r="F39" s="84"/>
      <c r="G39" s="85"/>
      <c r="H39" s="36"/>
      <c r="I39" s="12"/>
      <c r="J39" s="36"/>
      <c r="K39" s="50"/>
      <c r="L39" s="36"/>
      <c r="M39" s="50"/>
      <c r="N39" s="36">
        <f t="shared" si="8"/>
        <v>0</v>
      </c>
      <c r="O39" s="3"/>
    </row>
    <row r="40" spans="1:15" ht="19.5" customHeight="1" thickBot="1" thickTop="1">
      <c r="A40" s="47" t="s">
        <v>43</v>
      </c>
      <c r="B40" s="45"/>
      <c r="C40" s="45"/>
      <c r="D40" s="45"/>
      <c r="E40" s="45"/>
      <c r="F40" s="45"/>
      <c r="G40" s="45"/>
      <c r="H40" s="23">
        <f>+H39+H38</f>
        <v>0</v>
      </c>
      <c r="I40" s="12"/>
      <c r="J40" s="23">
        <f>SUM(J38:J39)</f>
        <v>0</v>
      </c>
      <c r="K40" s="23">
        <f>SUM(K38:K39)</f>
        <v>0</v>
      </c>
      <c r="L40" s="23">
        <f>SUM(L38:L39)</f>
        <v>0</v>
      </c>
      <c r="M40" s="23">
        <f>SUM(M38:M39)</f>
        <v>0</v>
      </c>
      <c r="N40" s="23">
        <f t="shared" si="8"/>
        <v>0</v>
      </c>
      <c r="O40" s="3"/>
    </row>
    <row r="41" spans="1:15" ht="14.25" thickBot="1" thickTop="1">
      <c r="A41" s="65" t="s">
        <v>66</v>
      </c>
      <c r="H41" s="28">
        <f>+H61</f>
        <v>0</v>
      </c>
      <c r="I41" s="12"/>
      <c r="J41" s="51">
        <f>+J61</f>
        <v>0</v>
      </c>
      <c r="K41" s="51">
        <f>+K61</f>
        <v>0</v>
      </c>
      <c r="L41" s="51">
        <f>+L61</f>
        <v>0</v>
      </c>
      <c r="M41" s="51">
        <f>+M61</f>
        <v>0</v>
      </c>
      <c r="N41" s="28">
        <f t="shared" si="8"/>
        <v>0</v>
      </c>
      <c r="O41" s="3"/>
    </row>
    <row r="42" spans="1:15" ht="19.5" customHeight="1" thickBot="1" thickTop="1">
      <c r="A42" s="52" t="s">
        <v>44</v>
      </c>
      <c r="B42" s="45"/>
      <c r="C42" s="45"/>
      <c r="D42" s="45"/>
      <c r="E42" s="45"/>
      <c r="F42" s="45"/>
      <c r="G42" s="45"/>
      <c r="H42" s="23">
        <f>H40+H41</f>
        <v>0</v>
      </c>
      <c r="I42" s="12"/>
      <c r="J42" s="23">
        <f>J40+J41</f>
        <v>0</v>
      </c>
      <c r="K42" s="23">
        <f>K40+K41</f>
        <v>0</v>
      </c>
      <c r="L42" s="23">
        <f>L40+L41</f>
        <v>0</v>
      </c>
      <c r="M42" s="23">
        <f>M40+M41</f>
        <v>0</v>
      </c>
      <c r="N42" s="23">
        <f t="shared" si="8"/>
        <v>0</v>
      </c>
      <c r="O42" s="3"/>
    </row>
    <row r="43" spans="1:15" s="1" customFormat="1" ht="13.5" thickTop="1">
      <c r="A43" s="53" t="s">
        <v>45</v>
      </c>
      <c r="I43" s="54"/>
      <c r="M43" s="55"/>
      <c r="O43" s="56"/>
    </row>
    <row r="44" spans="9:15" ht="12.75">
      <c r="I44" s="12"/>
      <c r="O44" s="3"/>
    </row>
    <row r="45" spans="9:15" ht="12.75">
      <c r="I45" s="12"/>
      <c r="M45" s="89">
        <f ca="1">NOW()</f>
        <v>40511.576382060186</v>
      </c>
      <c r="N45" s="89"/>
      <c r="O45" s="3"/>
    </row>
    <row r="46" spans="1:15" ht="12.75">
      <c r="A46" s="1" t="s">
        <v>46</v>
      </c>
      <c r="H46" s="57" t="s">
        <v>3</v>
      </c>
      <c r="I46" s="58"/>
      <c r="J46" s="57" t="s">
        <v>4</v>
      </c>
      <c r="K46" s="57" t="s">
        <v>5</v>
      </c>
      <c r="L46" s="57" t="s">
        <v>6</v>
      </c>
      <c r="M46" s="59" t="s">
        <v>7</v>
      </c>
      <c r="N46" s="57" t="s">
        <v>8</v>
      </c>
      <c r="O46" s="3"/>
    </row>
    <row r="47" spans="9:15" ht="12.75">
      <c r="I47" s="12"/>
      <c r="O47" s="3"/>
    </row>
    <row r="48" spans="1:15" ht="12.75">
      <c r="A48" s="2" t="s">
        <v>47</v>
      </c>
      <c r="H48" s="42">
        <f>+H40</f>
        <v>0</v>
      </c>
      <c r="I48" s="12"/>
      <c r="J48" s="42">
        <f>+J40</f>
        <v>0</v>
      </c>
      <c r="K48" s="42">
        <f>+K40</f>
        <v>0</v>
      </c>
      <c r="L48" s="42">
        <f>+L40</f>
        <v>0</v>
      </c>
      <c r="M48" s="42">
        <f>+M40</f>
        <v>0</v>
      </c>
      <c r="N48" s="42">
        <f>SUM(H48:M48)</f>
        <v>0</v>
      </c>
      <c r="O48" s="3"/>
    </row>
    <row r="49" spans="8:15" ht="12.75">
      <c r="H49" s="42"/>
      <c r="I49" s="12"/>
      <c r="J49" s="42"/>
      <c r="K49" s="42"/>
      <c r="L49" s="42"/>
      <c r="M49" s="42"/>
      <c r="N49" s="42"/>
      <c r="O49" s="3"/>
    </row>
    <row r="50" spans="1:15" ht="12.75">
      <c r="A50" s="2" t="s">
        <v>48</v>
      </c>
      <c r="B50" s="2" t="s">
        <v>49</v>
      </c>
      <c r="H50" s="42">
        <f>+H19</f>
        <v>0</v>
      </c>
      <c r="I50" s="12"/>
      <c r="J50" s="42">
        <f>+J19</f>
        <v>0</v>
      </c>
      <c r="K50" s="42">
        <f>+K19</f>
        <v>0</v>
      </c>
      <c r="L50" s="42">
        <f>+L19</f>
        <v>0</v>
      </c>
      <c r="M50" s="42">
        <f>+M19</f>
        <v>0</v>
      </c>
      <c r="N50" s="42">
        <f>SUM(H50:M50)</f>
        <v>0</v>
      </c>
      <c r="O50" s="3"/>
    </row>
    <row r="51" spans="2:15" ht="12.75">
      <c r="B51" s="2" t="s">
        <v>50</v>
      </c>
      <c r="H51" s="42">
        <f>+H28+H29</f>
        <v>0</v>
      </c>
      <c r="I51" s="12"/>
      <c r="J51" s="42">
        <f>J28+J29</f>
        <v>0</v>
      </c>
      <c r="K51" s="42">
        <f>K28+K29</f>
        <v>0</v>
      </c>
      <c r="L51" s="42">
        <f>L28+L29</f>
        <v>0</v>
      </c>
      <c r="M51" s="42">
        <f>M28+M29</f>
        <v>0</v>
      </c>
      <c r="N51" s="42">
        <f>SUM(H51:M51)</f>
        <v>0</v>
      </c>
      <c r="O51" s="3"/>
    </row>
    <row r="52" spans="2:15" ht="12.75">
      <c r="B52" s="2" t="s">
        <v>51</v>
      </c>
      <c r="H52" s="42">
        <v>0</v>
      </c>
      <c r="I52" s="12"/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3"/>
    </row>
    <row r="53" spans="2:15" ht="12.75">
      <c r="B53" s="2" t="s">
        <v>52</v>
      </c>
      <c r="H53" s="42">
        <f>H37+H39</f>
        <v>0</v>
      </c>
      <c r="I53" s="12"/>
      <c r="J53" s="42">
        <f>J37+J39</f>
        <v>0</v>
      </c>
      <c r="K53" s="42">
        <f>K37+K39</f>
        <v>0</v>
      </c>
      <c r="L53" s="42">
        <f>L37+L39</f>
        <v>0</v>
      </c>
      <c r="M53" s="42">
        <f>M37+M39</f>
        <v>0</v>
      </c>
      <c r="N53" s="42">
        <f>N37+N39</f>
        <v>0</v>
      </c>
      <c r="O53" s="3"/>
    </row>
    <row r="54" spans="9:15" ht="12.75">
      <c r="I54" s="12"/>
      <c r="O54" s="3"/>
    </row>
    <row r="55" spans="1:15" ht="12.75">
      <c r="A55" s="32" t="s">
        <v>53</v>
      </c>
      <c r="B55" s="32" t="s">
        <v>54</v>
      </c>
      <c r="C55" s="32"/>
      <c r="D55" s="32"/>
      <c r="E55" s="32"/>
      <c r="F55" s="32"/>
      <c r="G55" s="32"/>
      <c r="H55" s="34">
        <v>0</v>
      </c>
      <c r="I55" s="60"/>
      <c r="J55" s="34">
        <v>0</v>
      </c>
      <c r="K55" s="34">
        <v>0</v>
      </c>
      <c r="L55" s="34">
        <v>0</v>
      </c>
      <c r="M55" s="34">
        <v>0</v>
      </c>
      <c r="N55" s="34">
        <f>SUM(H55:M55)</f>
        <v>0</v>
      </c>
      <c r="O55" s="3"/>
    </row>
    <row r="56" spans="9:15" ht="12.75">
      <c r="I56" s="12"/>
      <c r="O56" s="3"/>
    </row>
    <row r="57" spans="1:15" ht="12.75">
      <c r="A57" s="2" t="s">
        <v>55</v>
      </c>
      <c r="H57" s="42">
        <f>H48-H50-H51-H52-H53+H55</f>
        <v>0</v>
      </c>
      <c r="I57" s="12"/>
      <c r="J57" s="42">
        <f>J48-J50-J51-J52-J53+J55</f>
        <v>0</v>
      </c>
      <c r="K57" s="42">
        <f>K48-K50-K51-K52-K53+K55</f>
        <v>0</v>
      </c>
      <c r="L57" s="42">
        <f>L48-L50-L51-L52-L53+L55</f>
        <v>0</v>
      </c>
      <c r="M57" s="42">
        <f>M48-M50-M51-M52-M53+M55</f>
        <v>0</v>
      </c>
      <c r="N57" s="42">
        <f>SUM(H57:M57)</f>
        <v>0</v>
      </c>
      <c r="O57" s="3"/>
    </row>
    <row r="58" spans="9:15" ht="12.75">
      <c r="I58" s="12"/>
      <c r="O58" s="3"/>
    </row>
    <row r="59" spans="1:15" ht="12.75">
      <c r="A59" s="2" t="s">
        <v>56</v>
      </c>
      <c r="C59" s="72">
        <v>0.635</v>
      </c>
      <c r="D59" s="72"/>
      <c r="H59" s="72">
        <f>+C59</f>
        <v>0.635</v>
      </c>
      <c r="I59" s="73"/>
      <c r="J59" s="72">
        <f>+$C$59</f>
        <v>0.635</v>
      </c>
      <c r="K59" s="72">
        <f>+$C$59</f>
        <v>0.635</v>
      </c>
      <c r="L59" s="72">
        <f>+$C$59</f>
        <v>0.635</v>
      </c>
      <c r="M59" s="72">
        <f>+$C$59</f>
        <v>0.635</v>
      </c>
      <c r="N59" s="72">
        <f>+$C$59</f>
        <v>0.635</v>
      </c>
      <c r="O59" s="3"/>
    </row>
    <row r="60" spans="9:15" ht="12.75">
      <c r="I60" s="12"/>
      <c r="J60" s="26"/>
      <c r="K60" s="26"/>
      <c r="L60" s="26"/>
      <c r="M60" s="61"/>
      <c r="N60" s="26"/>
      <c r="O60" s="3"/>
    </row>
    <row r="61" spans="1:15" ht="12.75">
      <c r="A61" s="32" t="s">
        <v>57</v>
      </c>
      <c r="B61" s="32"/>
      <c r="C61" s="32"/>
      <c r="D61" s="32"/>
      <c r="E61" s="32"/>
      <c r="F61" s="32"/>
      <c r="G61" s="32"/>
      <c r="H61" s="34">
        <f>H57*H59</f>
        <v>0</v>
      </c>
      <c r="I61" s="12"/>
      <c r="J61" s="34">
        <f>J57*J59</f>
        <v>0</v>
      </c>
      <c r="K61" s="34">
        <f>K57*K59</f>
        <v>0</v>
      </c>
      <c r="L61" s="34">
        <f>L57*L59</f>
        <v>0</v>
      </c>
      <c r="M61" s="34">
        <f>M57*M59</f>
        <v>0</v>
      </c>
      <c r="N61" s="34">
        <f>SUM(H61:M61)</f>
        <v>0</v>
      </c>
      <c r="O61" s="3"/>
    </row>
    <row r="62" spans="9:15" ht="12.75">
      <c r="I62" s="12"/>
      <c r="O62" s="3"/>
    </row>
    <row r="63" spans="1:15" ht="12.75">
      <c r="A63" s="2" t="s">
        <v>58</v>
      </c>
      <c r="H63" s="42">
        <f>H48+H61</f>
        <v>0</v>
      </c>
      <c r="I63" s="12"/>
      <c r="J63" s="42">
        <f>J48+J61</f>
        <v>0</v>
      </c>
      <c r="K63" s="42">
        <f>K48+K61</f>
        <v>0</v>
      </c>
      <c r="L63" s="42">
        <f>L48+L61</f>
        <v>0</v>
      </c>
      <c r="M63" s="42">
        <f>M48+M61</f>
        <v>0</v>
      </c>
      <c r="N63" s="42">
        <f>N48+N61</f>
        <v>0</v>
      </c>
      <c r="O63" s="62"/>
    </row>
  </sheetData>
  <mergeCells count="13">
    <mergeCell ref="J12:N12"/>
    <mergeCell ref="A13:E13"/>
    <mergeCell ref="M1:N1"/>
    <mergeCell ref="A21:B21"/>
    <mergeCell ref="A22:B22"/>
    <mergeCell ref="A28:A29"/>
    <mergeCell ref="A23:B23"/>
    <mergeCell ref="A24:B24"/>
    <mergeCell ref="C37:G37"/>
    <mergeCell ref="C39:G39"/>
    <mergeCell ref="A39:B39"/>
    <mergeCell ref="M45:N45"/>
    <mergeCell ref="A37:B37"/>
  </mergeCells>
  <printOptions/>
  <pageMargins left="0.5" right="0.5" top="0.25" bottom="0.25" header="0.5" footer="0.5"/>
  <pageSetup fitToHeight="2" horizontalDpi="600" verticalDpi="600" orientation="landscape" scale="95" r:id="rId1"/>
  <rowBreaks count="1" manualBreakCount="1">
    <brk id="43" max="255" man="1"/>
  </rowBreaks>
  <ignoredErrors>
    <ignoredError sqref="H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Robina Folland</dc:creator>
  <cp:keywords/>
  <dc:description/>
  <cp:lastModifiedBy>pecahn</cp:lastModifiedBy>
  <cp:lastPrinted>2010-09-20T12:43:47Z</cp:lastPrinted>
  <dcterms:created xsi:type="dcterms:W3CDTF">2005-04-25T19:52:36Z</dcterms:created>
  <dcterms:modified xsi:type="dcterms:W3CDTF">2010-11-29T18:50:24Z</dcterms:modified>
  <cp:category/>
  <cp:version/>
  <cp:contentType/>
  <cp:contentStatus/>
</cp:coreProperties>
</file>